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4學年度\10月\"/>
    </mc:Choice>
  </mc:AlternateContent>
  <xr:revisionPtr revIDLastSave="0" documentId="13_ncr:1_{01F14B9C-542B-4256-8E11-0C78E5FC7ADE}" xr6:coauthVersionLast="47" xr6:coauthVersionMax="47" xr10:uidLastSave="{00000000-0000-0000-0000-000000000000}"/>
  <bookViews>
    <workbookView xWindow="8550" yWindow="555" windowWidth="21945" windowHeight="15000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在籍人數!$A$1:$J$77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4" l="1"/>
  <c r="H65" i="4" l="1"/>
  <c r="H66" i="4"/>
  <c r="H67" i="4"/>
  <c r="H68" i="4"/>
  <c r="H69" i="4"/>
  <c r="H70" i="4"/>
  <c r="H71" i="4"/>
  <c r="H72" i="4"/>
  <c r="H73" i="4"/>
  <c r="H56" i="4"/>
  <c r="H57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32" i="4"/>
  <c r="G8" i="4" l="1"/>
  <c r="H63" i="4" l="1"/>
  <c r="I67" i="4" l="1"/>
  <c r="D74" i="4"/>
  <c r="E74" i="4"/>
  <c r="F74" i="4"/>
  <c r="G74" i="4"/>
  <c r="C74" i="4"/>
  <c r="C50" i="4"/>
  <c r="C76" i="4" l="1"/>
  <c r="I5" i="4" l="1"/>
  <c r="G31" i="4"/>
  <c r="F31" i="4"/>
  <c r="E31" i="4"/>
  <c r="D31" i="4"/>
  <c r="C31" i="4"/>
  <c r="I12" i="4" l="1"/>
  <c r="I9" i="4"/>
  <c r="I26" i="4"/>
  <c r="I18" i="4"/>
  <c r="I15" i="4"/>
  <c r="I22" i="4"/>
  <c r="H31" i="4"/>
  <c r="C8" i="4" l="1"/>
  <c r="D8" i="4"/>
  <c r="D75" i="4" s="1"/>
  <c r="E8" i="4"/>
  <c r="E75" i="4" s="1"/>
  <c r="F8" i="4"/>
  <c r="F75" i="4" s="1"/>
  <c r="G75" i="4"/>
  <c r="H8" i="4" l="1"/>
  <c r="H75" i="4" s="1"/>
  <c r="E50" i="4"/>
  <c r="E76" i="4" s="1"/>
  <c r="E77" i="4" s="1"/>
  <c r="F50" i="4"/>
  <c r="F76" i="4" s="1"/>
  <c r="F77" i="4" s="1"/>
  <c r="G50" i="4"/>
  <c r="G76" i="4" s="1"/>
  <c r="G77" i="4" s="1"/>
  <c r="C75" i="4" l="1"/>
  <c r="C77" i="4" s="1"/>
  <c r="D50" i="4"/>
  <c r="D76" i="4" s="1"/>
  <c r="D77" i="4" s="1"/>
  <c r="H51" i="4" l="1"/>
  <c r="H52" i="4"/>
  <c r="H53" i="4"/>
  <c r="H54" i="4"/>
  <c r="H55" i="4"/>
  <c r="H58" i="4"/>
  <c r="H59" i="4"/>
  <c r="H60" i="4"/>
  <c r="H61" i="4"/>
  <c r="H62" i="4"/>
  <c r="I44" i="4" l="1"/>
  <c r="I51" i="4"/>
  <c r="I59" i="4"/>
  <c r="I38" i="4"/>
  <c r="I32" i="4"/>
  <c r="H74" i="4" l="1"/>
  <c r="H50" i="4"/>
  <c r="H76" i="4" l="1"/>
  <c r="H77" i="4" s="1"/>
</calcChain>
</file>

<file path=xl/sharedStrings.xml><?xml version="1.0" encoding="utf-8"?>
<sst xmlns="http://schemas.openxmlformats.org/spreadsheetml/2006/main" count="90" uniqueCount="90">
  <si>
    <t>郭文琪</t>
  </si>
  <si>
    <t>馬欣榆</t>
  </si>
  <si>
    <t>邱瑞貝</t>
  </si>
  <si>
    <t>高千惠</t>
  </si>
  <si>
    <t>劉姍姍</t>
  </si>
  <si>
    <t>黃鈺婷</t>
  </si>
  <si>
    <t>吳育玫</t>
  </si>
  <si>
    <t>黃琬婷</t>
  </si>
  <si>
    <t>張嘉訓</t>
  </si>
  <si>
    <t>鄭汝婷</t>
  </si>
  <si>
    <t>黃鈺芸</t>
  </si>
  <si>
    <t>劉德郎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</si>
  <si>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</si>
  <si>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</si>
  <si>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</si>
  <si>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</si>
  <si>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</si>
  <si>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</si>
  <si>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</si>
  <si>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本學期
累計轉
入人數</t>
    <phoneticPr fontId="2" type="noConversion"/>
  </si>
  <si>
    <t>本學期
累計轉
出人數</t>
    <phoneticPr fontId="2" type="noConversion"/>
  </si>
  <si>
    <t>備註</t>
    <phoneticPr fontId="2" type="noConversion"/>
  </si>
  <si>
    <t>陳冠妤</t>
  </si>
  <si>
    <t>王雅婷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</si>
  <si>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</si>
  <si>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</si>
  <si>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</si>
  <si>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</si>
  <si>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</si>
  <si>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</si>
  <si>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</si>
  <si>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</si>
  <si>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</si>
  <si>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</si>
  <si>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轉入/復學</t>
    <phoneticPr fontId="2" type="noConversion"/>
  </si>
  <si>
    <t>異動人數</t>
    <phoneticPr fontId="2" type="noConversion"/>
  </si>
  <si>
    <t>轉出/休學/
放棄學籍</t>
    <phoneticPr fontId="2" type="noConversion"/>
  </si>
  <si>
    <t>曾麗蓉</t>
  </si>
  <si>
    <t>莊淑芬</t>
  </si>
  <si>
    <t>蔡秀慧</t>
  </si>
  <si>
    <t>張雪姿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</si>
  <si>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</si>
  <si>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</si>
  <si>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</si>
  <si>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</si>
  <si>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</si>
  <si>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</si>
  <si>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</si>
  <si>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</si>
  <si>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</si>
  <si>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</si>
  <si>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</si>
  <si>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</si>
  <si>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陳浩瑋</t>
  </si>
  <si>
    <t>宋爰頤</t>
  </si>
  <si>
    <t>簡添福</t>
  </si>
  <si>
    <t>袁正東</t>
  </si>
  <si>
    <t>竇少彤</t>
  </si>
  <si>
    <t>黎輝宏</t>
  </si>
  <si>
    <t>夏麗玲</t>
  </si>
  <si>
    <t>徐鈺龍</t>
  </si>
  <si>
    <t>九月
在籍人數</t>
    <phoneticPr fontId="2" type="noConversion"/>
  </si>
  <si>
    <t>十月在籍人數</t>
    <phoneticPr fontId="2" type="noConversion"/>
  </si>
  <si>
    <t>莊月憍</t>
  </si>
  <si>
    <t>蔡宛庭</t>
  </si>
  <si>
    <t>侯智婷</t>
  </si>
  <si>
    <t>張芸瑄</t>
  </si>
  <si>
    <t>黃珮怡</t>
  </si>
  <si>
    <t>朱智伶</t>
  </si>
  <si>
    <t>梁榮華</t>
  </si>
  <si>
    <t>2024年10月全校學生在校人數統計表（2024/10/15）</t>
    <phoneticPr fontId="2" type="noConversion"/>
  </si>
  <si>
    <t>古賴鳴喈</t>
  </si>
  <si>
    <t>呂衣羚</t>
  </si>
  <si>
    <t>林季妏</t>
  </si>
  <si>
    <t>洪家凌</t>
  </si>
  <si>
    <t>蔡慧娟</t>
  </si>
  <si>
    <t>郭嘉聲</t>
  </si>
  <si>
    <t>江馥如</t>
  </si>
  <si>
    <t>李育維</t>
  </si>
  <si>
    <t>何貞瑩</t>
  </si>
  <si>
    <t>陳暐立</t>
  </si>
  <si>
    <t>郭哲維</t>
  </si>
  <si>
    <t>謝辰函</t>
  </si>
  <si>
    <t>李興寧</t>
  </si>
  <si>
    <t>王今宏</t>
  </si>
  <si>
    <t xml:space="preserve">
本學期非臺籍生
幼兒園：18人
小學：14人
國中：17人
高中：5人
共54人
</t>
    <phoneticPr fontId="2" type="noConversion"/>
  </si>
  <si>
    <t>謝慧君</t>
  </si>
  <si>
    <t>閻泰琳</t>
  </si>
  <si>
    <t>張雯惠</t>
  </si>
  <si>
    <t>楊意珍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</si>
</sst>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  <font>
      <sz val="14"/>
      <name val="新細明體"/>
      <family val="1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32" xfId="0" applyNumberFormat="1" applyFont="1" applyFill="1" applyBorder="1" applyAlignment="1">
      <alignment horizontal="center" vertical="center"/>
    </xf>
    <xf numFmtId="176" fontId="11" fillId="4" borderId="36" xfId="0" applyNumberFormat="1" applyFont="1" applyFill="1" applyBorder="1" applyAlignment="1">
      <alignment horizontal="center" vertical="center"/>
    </xf>
    <xf numFmtId="176" fontId="11" fillId="4" borderId="29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11" fillId="9" borderId="4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4" borderId="1" xfId="0" applyNumberFormat="1" applyFont="1" applyFill="1" applyBorder="1" applyAlignment="1">
      <alignment horizontal="center" vertical="center"/>
    </xf>
    <xf numFmtId="0" fontId="7" fillId="8" borderId="37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1" fillId="9" borderId="43" xfId="0" applyFont="1" applyFill="1" applyBorder="1" applyAlignment="1">
      <alignment horizontal="center"/>
    </xf>
    <xf numFmtId="0" fontId="11" fillId="9" borderId="44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/>
    </xf>
    <xf numFmtId="0" fontId="11" fillId="6" borderId="33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45" xfId="0" applyFont="1" applyFill="1" applyBorder="1" applyAlignment="1">
      <alignment horizontal="center" vertical="center"/>
    </xf>
    <xf numFmtId="0" fontId="11" fillId="9" borderId="4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/>
    </xf>
    <xf numFmtId="0" fontId="9" fillId="6" borderId="29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38" xfId="0" applyFont="1" applyFill="1" applyBorder="1" applyAlignment="1">
      <alignment horizontal="center"/>
    </xf>
    <xf numFmtId="0" fontId="11" fillId="8" borderId="3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11" fillId="8" borderId="37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8" borderId="37" xfId="0" applyFont="1" applyFill="1" applyBorder="1" applyAlignment="1">
      <alignment horizontal="center" vertical="center"/>
    </xf>
    <xf numFmtId="0" fontId="7" fillId="9" borderId="42" xfId="0" applyFont="1" applyFill="1" applyBorder="1" applyAlignment="1">
      <alignment horizontal="center" vertical="center"/>
    </xf>
    <xf numFmtId="0" fontId="7" fillId="9" borderId="41" xfId="0" applyFont="1" applyFill="1" applyBorder="1" applyAlignment="1">
      <alignment horizontal="center" vertical="center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view="pageBreakPreview" zoomScale="95" zoomScaleSheetLayoutView="95" workbookViewId="0">
      <pane ySplit="4" topLeftCell="A71" activePane="bottomLeft" state="frozen"/>
      <selection pane="bottomLeft" activeCell="F83" sqref="F83"/>
    </sheetView>
  </sheetViews>
  <sheetFormatPr defaultRowHeight="22.5"/>
  <cols>
    <col min="1" max="1" width="19" style="4" customWidth="1"/>
    <col min="2" max="2" width="19" style="5" customWidth="1"/>
    <col min="3" max="3" width="18.125" style="19" customWidth="1"/>
    <col min="4" max="4" width="15.875" style="19" customWidth="1"/>
    <col min="5" max="5" width="16.25" style="19" customWidth="1"/>
    <col min="6" max="7" width="14.125" style="19" customWidth="1"/>
    <col min="8" max="8" width="15.5" style="19" customWidth="1"/>
    <col min="9" max="9" width="15.5" style="23" customWidth="1"/>
    <col min="10" max="10" width="26.875" style="2" customWidth="1"/>
    <col min="11" max="11" width="18.5" customWidth="1"/>
    <col min="12" max="12" width="9" customWidth="1"/>
    <col min="13" max="13" width="0" hidden="1" customWidth="1"/>
  </cols>
  <sheetData>
    <row r="1" spans="1:10" s="1" customFormat="1" ht="16.5" customHeight="1">
      <c r="A1" s="75" t="s">
        <v>70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s="1" customFormat="1" ht="32.25" customHeight="1" thickBot="1">
      <c r="A2" s="76"/>
      <c r="B2" s="76"/>
      <c r="C2" s="76"/>
      <c r="D2" s="76"/>
      <c r="E2" s="76"/>
      <c r="F2" s="76"/>
      <c r="G2" s="76"/>
      <c r="H2" s="76"/>
      <c r="I2" s="76"/>
      <c r="J2" s="76"/>
    </row>
    <row r="3" spans="1:10" ht="29.25" customHeight="1">
      <c r="A3" s="77" t="s">
        <v>17</v>
      </c>
      <c r="B3" s="79" t="s">
        <v>18</v>
      </c>
      <c r="C3" s="79" t="s">
        <v>61</v>
      </c>
      <c r="D3" s="59" t="s">
        <v>35</v>
      </c>
      <c r="E3" s="60"/>
      <c r="F3" s="79" t="s">
        <v>19</v>
      </c>
      <c r="G3" s="79" t="s">
        <v>20</v>
      </c>
      <c r="H3" s="59" t="s">
        <v>62</v>
      </c>
      <c r="I3" s="60"/>
      <c r="J3" s="81" t="s">
        <v>21</v>
      </c>
    </row>
    <row r="4" spans="1:10" ht="47.25" customHeight="1" thickBot="1">
      <c r="A4" s="78"/>
      <c r="B4" s="80"/>
      <c r="C4" s="80"/>
      <c r="D4" s="34" t="s">
        <v>34</v>
      </c>
      <c r="E4" s="34" t="s">
        <v>36</v>
      </c>
      <c r="F4" s="80"/>
      <c r="G4" s="80"/>
      <c r="H4" s="35" t="s">
        <v>30</v>
      </c>
      <c r="I4" s="35" t="s">
        <v>33</v>
      </c>
      <c r="J4" s="82"/>
    </row>
    <row r="5" spans="1:10" ht="21.75" customHeight="1">
      <c r="A5" s="46" t="s">
        <v>12</v>
      </c>
      <c r="B5" s="46" t="s">
        <v>37</v>
      </c>
      <c r="C5" s="47">
        <v>29</v>
      </c>
      <c r="D5" s="46">
        <v>0</v>
      </c>
      <c r="E5" s="46">
        <v>0</v>
      </c>
      <c r="F5" s="46">
        <v>0</v>
      </c>
      <c r="G5" s="46">
        <v>0</v>
      </c>
      <c r="H5" s="47">
        <v>29</v>
      </c>
      <c r="I5" s="53">
        <f>SUM(H5:H7)</f>
        <v>87</v>
      </c>
      <c r="J5" s="93" t="s">
        <v>85</v>
      </c>
    </row>
    <row r="6" spans="1:10" ht="21.75" customHeight="1">
      <c r="A6" s="46" t="s">
        <v>14</v>
      </c>
      <c r="B6" s="46" t="s">
        <v>13</v>
      </c>
      <c r="C6" s="47">
        <v>29</v>
      </c>
      <c r="D6" s="46">
        <v>0</v>
      </c>
      <c r="E6" s="46">
        <v>0</v>
      </c>
      <c r="F6" s="46">
        <v>0</v>
      </c>
      <c r="G6" s="46">
        <v>0</v>
      </c>
      <c r="H6" s="47">
        <v>29</v>
      </c>
      <c r="I6" s="54"/>
      <c r="J6" s="93"/>
    </row>
    <row r="7" spans="1:10" ht="21.75" customHeight="1">
      <c r="A7" s="46" t="s">
        <v>16</v>
      </c>
      <c r="B7" s="46" t="s">
        <v>15</v>
      </c>
      <c r="C7" s="47">
        <v>29</v>
      </c>
      <c r="D7" s="46">
        <v>0</v>
      </c>
      <c r="E7" s="46">
        <v>0</v>
      </c>
      <c r="F7" s="46">
        <v>0</v>
      </c>
      <c r="G7" s="46">
        <v>0</v>
      </c>
      <c r="H7" s="47">
        <v>29</v>
      </c>
      <c r="I7" s="54"/>
      <c r="J7" s="93"/>
    </row>
    <row r="8" spans="1:10" ht="21.75" customHeight="1" thickBot="1">
      <c r="A8" s="83" t="s">
        <v>31</v>
      </c>
      <c r="B8" s="84"/>
      <c r="C8" s="44">
        <f>SUM(C5:C7)</f>
        <v>87</v>
      </c>
      <c r="D8" s="44">
        <f>SUM(D5:D7)</f>
        <v>0</v>
      </c>
      <c r="E8" s="44">
        <f>SUM(E5:E7)</f>
        <v>0</v>
      </c>
      <c r="F8" s="44">
        <f>SUM(F5:F7)</f>
        <v>0</v>
      </c>
      <c r="G8" s="44">
        <f>SUM(G5:G7)</f>
        <v>0</v>
      </c>
      <c r="H8" s="61">
        <f>C8+D8-E8</f>
        <v>87</v>
      </c>
      <c r="I8" s="62"/>
      <c r="J8" s="93"/>
    </row>
    <row r="9" spans="1:10" ht="21.75" customHeight="1">
      <c r="A9" s="10">
        <v>101</v>
      </c>
      <c r="B9" s="11" t="s">
        <v>86</v>
      </c>
      <c r="C9" s="27">
        <v>25</v>
      </c>
      <c r="D9" s="27">
        <v>0</v>
      </c>
      <c r="E9" s="27">
        <v>0</v>
      </c>
      <c r="F9" s="27">
        <v>0</v>
      </c>
      <c r="G9" s="27">
        <v>0</v>
      </c>
      <c r="H9" s="36">
        <v>25</v>
      </c>
      <c r="I9" s="53">
        <f>SUM(H9:H11)</f>
        <v>69</v>
      </c>
      <c r="J9" s="93"/>
    </row>
    <row r="10" spans="1:10" ht="21.75" customHeight="1">
      <c r="A10" s="12">
        <v>102</v>
      </c>
      <c r="B10" s="3" t="s">
        <v>87</v>
      </c>
      <c r="C10" s="25">
        <v>22</v>
      </c>
      <c r="D10" s="25">
        <v>0</v>
      </c>
      <c r="E10" s="25">
        <v>0</v>
      </c>
      <c r="F10" s="25">
        <v>0</v>
      </c>
      <c r="G10" s="25">
        <v>0</v>
      </c>
      <c r="H10" s="38">
        <v>22</v>
      </c>
      <c r="I10" s="54"/>
      <c r="J10" s="93"/>
    </row>
    <row r="11" spans="1:10" ht="21.75" customHeight="1" thickBot="1">
      <c r="A11" s="15">
        <v>103</v>
      </c>
      <c r="B11" s="16" t="s">
        <v>6</v>
      </c>
      <c r="C11" s="30">
        <v>22</v>
      </c>
      <c r="D11" s="30">
        <v>0</v>
      </c>
      <c r="E11" s="30">
        <v>0</v>
      </c>
      <c r="F11" s="30">
        <v>0</v>
      </c>
      <c r="G11" s="30">
        <v>0</v>
      </c>
      <c r="H11" s="39">
        <v>22</v>
      </c>
      <c r="I11" s="55"/>
      <c r="J11" s="93"/>
    </row>
    <row r="12" spans="1:10" ht="21.75" customHeight="1">
      <c r="A12" s="10">
        <v>201</v>
      </c>
      <c r="B12" s="11" t="s">
        <v>1</v>
      </c>
      <c r="C12" s="27">
        <v>33</v>
      </c>
      <c r="D12" s="27">
        <v>0</v>
      </c>
      <c r="E12" s="27">
        <v>0</v>
      </c>
      <c r="F12" s="27">
        <v>0</v>
      </c>
      <c r="G12" s="27">
        <v>0</v>
      </c>
      <c r="H12" s="36">
        <v>33</v>
      </c>
      <c r="I12" s="67">
        <f>SUM(H12:H14)</f>
        <v>98</v>
      </c>
      <c r="J12" s="93"/>
    </row>
    <row r="13" spans="1:10" ht="21.75" customHeight="1">
      <c r="A13" s="13">
        <v>202</v>
      </c>
      <c r="B13" s="9" t="s">
        <v>2</v>
      </c>
      <c r="C13" s="25">
        <v>33</v>
      </c>
      <c r="D13" s="25">
        <v>0</v>
      </c>
      <c r="E13" s="25">
        <v>0</v>
      </c>
      <c r="F13" s="25">
        <v>0</v>
      </c>
      <c r="G13" s="25">
        <v>0</v>
      </c>
      <c r="H13" s="38">
        <v>33</v>
      </c>
      <c r="I13" s="68"/>
      <c r="J13" s="93"/>
    </row>
    <row r="14" spans="1:10" ht="21.75" customHeight="1" thickBot="1">
      <c r="A14" s="15">
        <v>203</v>
      </c>
      <c r="B14" s="16" t="s">
        <v>3</v>
      </c>
      <c r="C14" s="30">
        <v>32</v>
      </c>
      <c r="D14" s="30">
        <v>0</v>
      </c>
      <c r="E14" s="30">
        <v>0</v>
      </c>
      <c r="F14" s="30">
        <v>0</v>
      </c>
      <c r="G14" s="30">
        <v>0</v>
      </c>
      <c r="H14" s="39">
        <v>32</v>
      </c>
      <c r="I14" s="69"/>
      <c r="J14" s="93"/>
    </row>
    <row r="15" spans="1:10" ht="21.75" customHeight="1">
      <c r="A15" s="17">
        <v>301</v>
      </c>
      <c r="B15" s="18" t="s">
        <v>59</v>
      </c>
      <c r="C15" s="24">
        <v>38</v>
      </c>
      <c r="D15" s="24">
        <v>0</v>
      </c>
      <c r="E15" s="24">
        <v>0</v>
      </c>
      <c r="F15" s="24">
        <v>0</v>
      </c>
      <c r="G15" s="24">
        <v>0</v>
      </c>
      <c r="H15" s="38">
        <v>38</v>
      </c>
      <c r="I15" s="68">
        <f>SUM(H15:H17)</f>
        <v>113</v>
      </c>
      <c r="J15" s="93"/>
    </row>
    <row r="16" spans="1:10" ht="21.75" customHeight="1">
      <c r="A16" s="12">
        <v>302</v>
      </c>
      <c r="B16" s="3" t="s">
        <v>88</v>
      </c>
      <c r="C16" s="25">
        <v>38</v>
      </c>
      <c r="D16" s="25">
        <v>0</v>
      </c>
      <c r="E16" s="25">
        <v>0</v>
      </c>
      <c r="F16" s="25">
        <v>0</v>
      </c>
      <c r="G16" s="25">
        <v>0</v>
      </c>
      <c r="H16" s="38">
        <v>38</v>
      </c>
      <c r="I16" s="68"/>
      <c r="J16" s="93"/>
    </row>
    <row r="17" spans="1:10" ht="21.75" customHeight="1" thickBot="1">
      <c r="A17" s="12">
        <v>303</v>
      </c>
      <c r="B17" s="3" t="s">
        <v>0</v>
      </c>
      <c r="C17" s="25">
        <v>37</v>
      </c>
      <c r="D17" s="25">
        <v>0</v>
      </c>
      <c r="E17" s="25">
        <v>0</v>
      </c>
      <c r="F17" s="25">
        <v>0</v>
      </c>
      <c r="G17" s="25">
        <v>0</v>
      </c>
      <c r="H17" s="38">
        <v>37</v>
      </c>
      <c r="I17" s="68"/>
      <c r="J17" s="93"/>
    </row>
    <row r="18" spans="1:10" ht="21.75" customHeight="1">
      <c r="A18" s="10">
        <v>401</v>
      </c>
      <c r="B18" s="11" t="s">
        <v>60</v>
      </c>
      <c r="C18" s="27">
        <v>37</v>
      </c>
      <c r="D18" s="27">
        <v>0</v>
      </c>
      <c r="E18" s="27">
        <v>0</v>
      </c>
      <c r="F18" s="27">
        <v>0</v>
      </c>
      <c r="G18" s="27">
        <v>0</v>
      </c>
      <c r="H18" s="36">
        <v>37</v>
      </c>
      <c r="I18" s="53">
        <f>SUM(H18:H21)</f>
        <v>147</v>
      </c>
      <c r="J18" s="93"/>
    </row>
    <row r="19" spans="1:10" ht="21.75" customHeight="1">
      <c r="A19" s="12">
        <v>402</v>
      </c>
      <c r="B19" s="3" t="s">
        <v>4</v>
      </c>
      <c r="C19" s="25">
        <v>37</v>
      </c>
      <c r="D19" s="25">
        <v>0</v>
      </c>
      <c r="E19" s="25">
        <v>0</v>
      </c>
      <c r="F19" s="25">
        <v>0</v>
      </c>
      <c r="G19" s="25">
        <v>0</v>
      </c>
      <c r="H19" s="38">
        <v>37</v>
      </c>
      <c r="I19" s="54"/>
      <c r="J19" s="93"/>
    </row>
    <row r="20" spans="1:10" ht="21.75" customHeight="1">
      <c r="A20" s="12">
        <v>403</v>
      </c>
      <c r="B20" s="3" t="s">
        <v>22</v>
      </c>
      <c r="C20" s="25">
        <v>37</v>
      </c>
      <c r="D20" s="25">
        <v>0</v>
      </c>
      <c r="E20" s="25">
        <v>0</v>
      </c>
      <c r="F20" s="25">
        <v>0</v>
      </c>
      <c r="G20" s="25">
        <v>0</v>
      </c>
      <c r="H20" s="38">
        <v>37</v>
      </c>
      <c r="I20" s="54"/>
      <c r="J20" s="93"/>
    </row>
    <row r="21" spans="1:10" ht="21.75" customHeight="1" thickBot="1">
      <c r="A21" s="15">
        <v>404</v>
      </c>
      <c r="B21" s="16" t="s">
        <v>63</v>
      </c>
      <c r="C21" s="30">
        <v>36</v>
      </c>
      <c r="D21" s="30">
        <v>0</v>
      </c>
      <c r="E21" s="30">
        <v>0</v>
      </c>
      <c r="F21" s="30">
        <v>0</v>
      </c>
      <c r="G21" s="30">
        <v>0</v>
      </c>
      <c r="H21" s="39">
        <v>36</v>
      </c>
      <c r="I21" s="55"/>
      <c r="J21" s="93"/>
    </row>
    <row r="22" spans="1:10" ht="21.75" customHeight="1">
      <c r="A22" s="17">
        <v>501</v>
      </c>
      <c r="B22" s="18" t="s">
        <v>7</v>
      </c>
      <c r="C22" s="24">
        <v>33</v>
      </c>
      <c r="D22" s="24">
        <v>0</v>
      </c>
      <c r="E22" s="24">
        <v>0</v>
      </c>
      <c r="F22" s="24">
        <v>0</v>
      </c>
      <c r="G22" s="24">
        <v>0</v>
      </c>
      <c r="H22" s="38">
        <v>33</v>
      </c>
      <c r="I22" s="70">
        <f>SUM(H22:H25)</f>
        <v>138</v>
      </c>
      <c r="J22" s="93"/>
    </row>
    <row r="23" spans="1:10" ht="21.75" customHeight="1">
      <c r="A23" s="12">
        <v>502</v>
      </c>
      <c r="B23" s="3" t="s">
        <v>9</v>
      </c>
      <c r="C23" s="25">
        <v>32</v>
      </c>
      <c r="D23" s="25">
        <v>1</v>
      </c>
      <c r="E23" s="25">
        <v>0</v>
      </c>
      <c r="F23" s="25">
        <v>1</v>
      </c>
      <c r="G23" s="25">
        <v>0</v>
      </c>
      <c r="H23" s="38">
        <v>33</v>
      </c>
      <c r="I23" s="54"/>
      <c r="J23" s="93"/>
    </row>
    <row r="24" spans="1:10" ht="21.75" customHeight="1">
      <c r="A24" s="12">
        <v>503</v>
      </c>
      <c r="B24" s="3" t="s">
        <v>24</v>
      </c>
      <c r="C24" s="25">
        <v>32</v>
      </c>
      <c r="D24" s="25">
        <v>0</v>
      </c>
      <c r="E24" s="25">
        <v>0</v>
      </c>
      <c r="F24" s="25">
        <v>0</v>
      </c>
      <c r="G24" s="25">
        <v>0</v>
      </c>
      <c r="H24" s="38">
        <v>32</v>
      </c>
      <c r="I24" s="54"/>
      <c r="J24" s="93"/>
    </row>
    <row r="25" spans="1:10" ht="21.75" customHeight="1" thickBot="1">
      <c r="A25" s="12">
        <v>504</v>
      </c>
      <c r="B25" s="3" t="s">
        <v>10</v>
      </c>
      <c r="C25" s="25">
        <v>40</v>
      </c>
      <c r="D25" s="25">
        <v>0</v>
      </c>
      <c r="E25" s="25">
        <v>0</v>
      </c>
      <c r="F25" s="25">
        <v>0</v>
      </c>
      <c r="G25" s="25">
        <v>0</v>
      </c>
      <c r="H25" s="38">
        <v>40</v>
      </c>
      <c r="I25" s="54"/>
      <c r="J25" s="93"/>
    </row>
    <row r="26" spans="1:10" ht="21.75" customHeight="1">
      <c r="A26" s="10">
        <v>601</v>
      </c>
      <c r="B26" s="11" t="s">
        <v>5</v>
      </c>
      <c r="C26" s="27">
        <v>42</v>
      </c>
      <c r="D26" s="27">
        <v>0</v>
      </c>
      <c r="E26" s="27">
        <v>0</v>
      </c>
      <c r="F26" s="27">
        <v>0</v>
      </c>
      <c r="G26" s="27">
        <v>0</v>
      </c>
      <c r="H26" s="36">
        <v>42</v>
      </c>
      <c r="I26" s="53">
        <f>SUM(H26:H30)</f>
        <v>191</v>
      </c>
      <c r="J26" s="93"/>
    </row>
    <row r="27" spans="1:10" ht="21.75" customHeight="1">
      <c r="A27" s="12">
        <v>602</v>
      </c>
      <c r="B27" s="3" t="s">
        <v>8</v>
      </c>
      <c r="C27" s="25">
        <v>37</v>
      </c>
      <c r="D27" s="25">
        <v>0</v>
      </c>
      <c r="E27" s="25">
        <v>0</v>
      </c>
      <c r="F27" s="25">
        <v>0</v>
      </c>
      <c r="G27" s="25">
        <v>0</v>
      </c>
      <c r="H27" s="38">
        <v>37</v>
      </c>
      <c r="I27" s="54"/>
      <c r="J27" s="93"/>
    </row>
    <row r="28" spans="1:10" ht="21.75" customHeight="1">
      <c r="A28" s="12">
        <v>603</v>
      </c>
      <c r="B28" s="3" t="s">
        <v>89</v>
      </c>
      <c r="C28" s="25">
        <v>38</v>
      </c>
      <c r="D28" s="25">
        <v>0</v>
      </c>
      <c r="E28" s="25">
        <v>0</v>
      </c>
      <c r="F28" s="25">
        <v>0</v>
      </c>
      <c r="G28" s="25">
        <v>0</v>
      </c>
      <c r="H28" s="38">
        <v>38</v>
      </c>
      <c r="I28" s="54"/>
      <c r="J28" s="93"/>
    </row>
    <row r="29" spans="1:10" ht="21.75" customHeight="1">
      <c r="A29" s="12">
        <v>604</v>
      </c>
      <c r="B29" s="3" t="s">
        <v>23</v>
      </c>
      <c r="C29" s="25">
        <v>37</v>
      </c>
      <c r="D29" s="25">
        <v>0</v>
      </c>
      <c r="E29" s="25">
        <v>0</v>
      </c>
      <c r="F29" s="25">
        <v>0</v>
      </c>
      <c r="G29" s="25">
        <v>0</v>
      </c>
      <c r="H29" s="38">
        <v>37</v>
      </c>
      <c r="I29" s="54"/>
      <c r="J29" s="93"/>
    </row>
    <row r="30" spans="1:10" ht="21.75" customHeight="1" thickBot="1">
      <c r="A30" s="15">
        <v>605</v>
      </c>
      <c r="B30" s="16" t="s">
        <v>11</v>
      </c>
      <c r="C30" s="30">
        <v>37</v>
      </c>
      <c r="D30" s="30">
        <v>0</v>
      </c>
      <c r="E30" s="30">
        <v>0</v>
      </c>
      <c r="F30" s="30">
        <v>0</v>
      </c>
      <c r="G30" s="30">
        <v>0</v>
      </c>
      <c r="H30" s="39">
        <v>37</v>
      </c>
      <c r="I30" s="55"/>
      <c r="J30" s="93"/>
    </row>
    <row r="31" spans="1:10" ht="21.75" customHeight="1" thickBot="1">
      <c r="A31" s="85" t="s">
        <v>29</v>
      </c>
      <c r="B31" s="86"/>
      <c r="C31" s="43">
        <f>SUM(C9:C30)</f>
        <v>755</v>
      </c>
      <c r="D31" s="43">
        <f>SUM(D9:D30)</f>
        <v>1</v>
      </c>
      <c r="E31" s="43">
        <f>SUM(E9:E30)</f>
        <v>0</v>
      </c>
      <c r="F31" s="43">
        <f>SUM(F9:F30)</f>
        <v>1</v>
      </c>
      <c r="G31" s="43">
        <f>SUM(G9:G30)</f>
        <v>0</v>
      </c>
      <c r="H31" s="63">
        <f>SUM(H9:H30)</f>
        <v>756</v>
      </c>
      <c r="I31" s="64"/>
      <c r="J31" s="94"/>
    </row>
    <row r="32" spans="1:10" ht="21.75" customHeight="1">
      <c r="A32" s="10">
        <v>701</v>
      </c>
      <c r="B32" s="11" t="s">
        <v>44</v>
      </c>
      <c r="C32" s="28">
        <v>43</v>
      </c>
      <c r="D32" s="11">
        <v>0</v>
      </c>
      <c r="E32" s="11">
        <v>0</v>
      </c>
      <c r="F32" s="11">
        <v>0</v>
      </c>
      <c r="G32" s="11">
        <v>0</v>
      </c>
      <c r="H32" s="36">
        <f t="shared" ref="H10:H49" si="0">C32+D32-E32</f>
        <v>43</v>
      </c>
      <c r="I32" s="53">
        <f>SUM(H32:H37)</f>
        <v>247</v>
      </c>
      <c r="J32" s="93"/>
    </row>
    <row r="33" spans="1:10" ht="21.75" customHeight="1">
      <c r="A33" s="12">
        <v>702</v>
      </c>
      <c r="B33" s="3" t="s">
        <v>43</v>
      </c>
      <c r="C33" s="29">
        <v>42</v>
      </c>
      <c r="D33" s="3">
        <v>0</v>
      </c>
      <c r="E33" s="3">
        <v>0</v>
      </c>
      <c r="F33" s="3">
        <v>0</v>
      </c>
      <c r="G33" s="3">
        <v>0</v>
      </c>
      <c r="H33" s="37">
        <f t="shared" si="0"/>
        <v>42</v>
      </c>
      <c r="I33" s="54"/>
      <c r="J33" s="93"/>
    </row>
    <row r="34" spans="1:10" ht="21.75" customHeight="1">
      <c r="A34" s="12">
        <v>703</v>
      </c>
      <c r="B34" s="3" t="s">
        <v>42</v>
      </c>
      <c r="C34" s="29">
        <v>41</v>
      </c>
      <c r="D34" s="3">
        <v>0</v>
      </c>
      <c r="E34" s="3">
        <v>0</v>
      </c>
      <c r="F34" s="3">
        <v>0</v>
      </c>
      <c r="G34" s="3">
        <v>0</v>
      </c>
      <c r="H34" s="37">
        <f t="shared" si="0"/>
        <v>41</v>
      </c>
      <c r="I34" s="54"/>
      <c r="J34" s="93"/>
    </row>
    <row r="35" spans="1:10" ht="21.75" customHeight="1">
      <c r="A35" s="12">
        <v>704</v>
      </c>
      <c r="B35" s="3" t="s">
        <v>45</v>
      </c>
      <c r="C35" s="29">
        <v>39</v>
      </c>
      <c r="D35" s="3">
        <v>0</v>
      </c>
      <c r="E35" s="3">
        <v>0</v>
      </c>
      <c r="F35" s="3">
        <v>0</v>
      </c>
      <c r="G35" s="3">
        <v>1</v>
      </c>
      <c r="H35" s="37">
        <f t="shared" si="0"/>
        <v>39</v>
      </c>
      <c r="I35" s="54"/>
      <c r="J35" s="93"/>
    </row>
    <row r="36" spans="1:10" ht="21.75" customHeight="1">
      <c r="A36" s="12">
        <v>705</v>
      </c>
      <c r="B36" s="3" t="s">
        <v>71</v>
      </c>
      <c r="C36" s="29">
        <v>41</v>
      </c>
      <c r="D36" s="3">
        <v>0</v>
      </c>
      <c r="E36" s="3">
        <v>0</v>
      </c>
      <c r="F36" s="3">
        <v>0</v>
      </c>
      <c r="G36" s="3">
        <v>0</v>
      </c>
      <c r="H36" s="37">
        <f t="shared" si="0"/>
        <v>41</v>
      </c>
      <c r="I36" s="54"/>
      <c r="J36" s="93"/>
    </row>
    <row r="37" spans="1:10" ht="21.75" customHeight="1" thickBot="1">
      <c r="A37" s="13">
        <v>706</v>
      </c>
      <c r="B37" s="9" t="s">
        <v>72</v>
      </c>
      <c r="C37" s="26">
        <v>41</v>
      </c>
      <c r="D37" s="9">
        <v>0</v>
      </c>
      <c r="E37" s="9">
        <v>0</v>
      </c>
      <c r="F37" s="9">
        <v>0</v>
      </c>
      <c r="G37" s="9">
        <v>0</v>
      </c>
      <c r="H37" s="41">
        <f t="shared" si="0"/>
        <v>41</v>
      </c>
      <c r="I37" s="56"/>
      <c r="J37" s="93"/>
    </row>
    <row r="38" spans="1:10" ht="21.75" customHeight="1">
      <c r="A38" s="10">
        <v>801</v>
      </c>
      <c r="B38" s="11" t="s">
        <v>46</v>
      </c>
      <c r="C38" s="28">
        <v>40</v>
      </c>
      <c r="D38" s="11">
        <v>0</v>
      </c>
      <c r="E38" s="11">
        <v>0</v>
      </c>
      <c r="F38" s="11">
        <v>0</v>
      </c>
      <c r="G38" s="11">
        <v>0</v>
      </c>
      <c r="H38" s="36">
        <f t="shared" si="0"/>
        <v>40</v>
      </c>
      <c r="I38" s="53">
        <f>SUM(H38:H43)</f>
        <v>238</v>
      </c>
      <c r="J38" s="93"/>
    </row>
    <row r="39" spans="1:10" ht="21.75" customHeight="1">
      <c r="A39" s="12">
        <v>802</v>
      </c>
      <c r="B39" s="3" t="s">
        <v>47</v>
      </c>
      <c r="C39" s="29">
        <v>40</v>
      </c>
      <c r="D39" s="3">
        <v>0</v>
      </c>
      <c r="E39" s="3">
        <v>0</v>
      </c>
      <c r="F39" s="3">
        <v>0</v>
      </c>
      <c r="G39" s="3">
        <v>0</v>
      </c>
      <c r="H39" s="37">
        <f t="shared" si="0"/>
        <v>40</v>
      </c>
      <c r="I39" s="54"/>
      <c r="J39" s="93"/>
    </row>
    <row r="40" spans="1:10" ht="21.75" customHeight="1">
      <c r="A40" s="12">
        <v>803</v>
      </c>
      <c r="B40" s="3" t="s">
        <v>48</v>
      </c>
      <c r="C40" s="29">
        <v>39</v>
      </c>
      <c r="D40" s="3">
        <v>0</v>
      </c>
      <c r="E40" s="3">
        <v>0</v>
      </c>
      <c r="F40" s="3">
        <v>0</v>
      </c>
      <c r="G40" s="3">
        <v>0</v>
      </c>
      <c r="H40" s="37">
        <f t="shared" si="0"/>
        <v>39</v>
      </c>
      <c r="I40" s="54"/>
      <c r="J40" s="93"/>
    </row>
    <row r="41" spans="1:10" ht="21.75" customHeight="1">
      <c r="A41" s="12">
        <v>804</v>
      </c>
      <c r="B41" s="3" t="s">
        <v>73</v>
      </c>
      <c r="C41" s="29">
        <v>39</v>
      </c>
      <c r="D41" s="3">
        <v>0</v>
      </c>
      <c r="E41" s="3">
        <v>1</v>
      </c>
      <c r="F41" s="3">
        <v>1</v>
      </c>
      <c r="G41" s="3">
        <v>0</v>
      </c>
      <c r="H41" s="37">
        <f t="shared" si="0"/>
        <v>38</v>
      </c>
      <c r="I41" s="54"/>
      <c r="J41" s="93"/>
    </row>
    <row r="42" spans="1:10" ht="21.75" customHeight="1">
      <c r="A42" s="12">
        <v>805</v>
      </c>
      <c r="B42" s="3" t="s">
        <v>74</v>
      </c>
      <c r="C42" s="29">
        <v>40</v>
      </c>
      <c r="D42" s="3">
        <v>0</v>
      </c>
      <c r="E42" s="3">
        <v>0</v>
      </c>
      <c r="F42" s="3">
        <v>0</v>
      </c>
      <c r="G42" s="3">
        <v>0</v>
      </c>
      <c r="H42" s="37">
        <f t="shared" si="0"/>
        <v>40</v>
      </c>
      <c r="I42" s="54"/>
      <c r="J42" s="93"/>
    </row>
    <row r="43" spans="1:10" ht="21.75" customHeight="1" thickBot="1">
      <c r="A43" s="13">
        <v>806</v>
      </c>
      <c r="B43" s="9" t="s">
        <v>64</v>
      </c>
      <c r="C43" s="26">
        <v>41</v>
      </c>
      <c r="D43" s="9">
        <v>0</v>
      </c>
      <c r="E43" s="9">
        <v>0</v>
      </c>
      <c r="F43" s="9">
        <v>0</v>
      </c>
      <c r="G43" s="9">
        <v>0</v>
      </c>
      <c r="H43" s="41">
        <f t="shared" si="0"/>
        <v>41</v>
      </c>
      <c r="I43" s="56"/>
      <c r="J43" s="93"/>
    </row>
    <row r="44" spans="1:10" ht="21.75" customHeight="1">
      <c r="A44" s="10">
        <v>901</v>
      </c>
      <c r="B44" s="11" t="s">
        <v>65</v>
      </c>
      <c r="C44" s="28">
        <v>38</v>
      </c>
      <c r="D44" s="11">
        <v>0</v>
      </c>
      <c r="E44" s="11">
        <v>0</v>
      </c>
      <c r="F44" s="11">
        <v>0</v>
      </c>
      <c r="G44" s="11">
        <v>0</v>
      </c>
      <c r="H44" s="36">
        <f t="shared" si="0"/>
        <v>38</v>
      </c>
      <c r="I44" s="53">
        <f>SUM(H44:H49)</f>
        <v>242</v>
      </c>
      <c r="J44" s="93"/>
    </row>
    <row r="45" spans="1:10" ht="21.75" customHeight="1">
      <c r="A45" s="12">
        <v>902</v>
      </c>
      <c r="B45" s="3" t="s">
        <v>38</v>
      </c>
      <c r="C45" s="29">
        <v>41</v>
      </c>
      <c r="D45" s="3">
        <v>0</v>
      </c>
      <c r="E45" s="3">
        <v>0</v>
      </c>
      <c r="F45" s="3">
        <v>0</v>
      </c>
      <c r="G45" s="3">
        <v>0</v>
      </c>
      <c r="H45" s="37">
        <f t="shared" si="0"/>
        <v>41</v>
      </c>
      <c r="I45" s="54"/>
      <c r="J45" s="93"/>
    </row>
    <row r="46" spans="1:10" ht="21.75" customHeight="1">
      <c r="A46" s="12">
        <v>903</v>
      </c>
      <c r="B46" s="3" t="s">
        <v>39</v>
      </c>
      <c r="C46" s="29">
        <v>42</v>
      </c>
      <c r="D46" s="3">
        <v>0</v>
      </c>
      <c r="E46" s="3">
        <v>0</v>
      </c>
      <c r="F46" s="3">
        <v>0</v>
      </c>
      <c r="G46" s="3">
        <v>0</v>
      </c>
      <c r="H46" s="37">
        <f t="shared" si="0"/>
        <v>42</v>
      </c>
      <c r="I46" s="54"/>
      <c r="J46" s="93"/>
    </row>
    <row r="47" spans="1:10" ht="21.75" customHeight="1">
      <c r="A47" s="12">
        <v>904</v>
      </c>
      <c r="B47" s="3" t="s">
        <v>75</v>
      </c>
      <c r="C47" s="29">
        <v>41</v>
      </c>
      <c r="D47" s="3">
        <v>0</v>
      </c>
      <c r="E47" s="3">
        <v>0</v>
      </c>
      <c r="F47" s="3">
        <v>0</v>
      </c>
      <c r="G47" s="3">
        <v>0</v>
      </c>
      <c r="H47" s="37">
        <f t="shared" si="0"/>
        <v>41</v>
      </c>
      <c r="I47" s="54"/>
      <c r="J47" s="93"/>
    </row>
    <row r="48" spans="1:10" ht="21.75" customHeight="1">
      <c r="A48" s="12">
        <v>905</v>
      </c>
      <c r="B48" s="3" t="s">
        <v>40</v>
      </c>
      <c r="C48" s="29">
        <v>40</v>
      </c>
      <c r="D48" s="3">
        <v>0</v>
      </c>
      <c r="E48" s="3">
        <v>0</v>
      </c>
      <c r="F48" s="3">
        <v>0</v>
      </c>
      <c r="G48" s="3">
        <v>0</v>
      </c>
      <c r="H48" s="37">
        <f t="shared" si="0"/>
        <v>40</v>
      </c>
      <c r="I48" s="54"/>
      <c r="J48" s="93"/>
    </row>
    <row r="49" spans="1:10" ht="21.75" customHeight="1" thickBot="1">
      <c r="A49" s="15">
        <v>906</v>
      </c>
      <c r="B49" s="16" t="s">
        <v>41</v>
      </c>
      <c r="C49" s="31">
        <v>40</v>
      </c>
      <c r="D49" s="16">
        <v>0</v>
      </c>
      <c r="E49" s="16">
        <v>0</v>
      </c>
      <c r="F49" s="16">
        <v>0</v>
      </c>
      <c r="G49" s="16">
        <v>0</v>
      </c>
      <c r="H49" s="40">
        <f t="shared" si="0"/>
        <v>40</v>
      </c>
      <c r="I49" s="55"/>
      <c r="J49" s="93"/>
    </row>
    <row r="50" spans="1:10" ht="21.75" customHeight="1" thickBot="1">
      <c r="A50" s="89" t="s">
        <v>25</v>
      </c>
      <c r="B50" s="90"/>
      <c r="C50" s="42">
        <f>SUM(C32:C49)</f>
        <v>728</v>
      </c>
      <c r="D50" s="42">
        <f>SUM(D32:D49)</f>
        <v>0</v>
      </c>
      <c r="E50" s="42">
        <f>SUM(E32:E49)</f>
        <v>1</v>
      </c>
      <c r="F50" s="42">
        <f>SUM(F32:F49)</f>
        <v>1</v>
      </c>
      <c r="G50" s="42">
        <f>SUM(G32:G49)</f>
        <v>1</v>
      </c>
      <c r="H50" s="65">
        <f>SUM(I32:I49)</f>
        <v>727</v>
      </c>
      <c r="I50" s="66"/>
      <c r="J50" s="94"/>
    </row>
    <row r="51" spans="1:10" ht="21.75" customHeight="1" thickTop="1">
      <c r="A51" s="14">
        <v>1001</v>
      </c>
      <c r="B51" s="21" t="s">
        <v>76</v>
      </c>
      <c r="C51" s="33">
        <v>44</v>
      </c>
      <c r="D51" s="33">
        <v>0</v>
      </c>
      <c r="E51" s="33">
        <v>0</v>
      </c>
      <c r="F51" s="33">
        <v>0</v>
      </c>
      <c r="G51" s="33">
        <v>0</v>
      </c>
      <c r="H51" s="32">
        <f t="shared" ref="H51:H62" si="1">C51+D51-E51</f>
        <v>44</v>
      </c>
      <c r="I51" s="57">
        <f>SUM(H51:H58)</f>
        <v>341</v>
      </c>
      <c r="J51" s="93"/>
    </row>
    <row r="52" spans="1:10" ht="21.75" customHeight="1">
      <c r="A52" s="12">
        <v>1002</v>
      </c>
      <c r="B52" s="3" t="s">
        <v>77</v>
      </c>
      <c r="C52" s="3">
        <v>43</v>
      </c>
      <c r="D52" s="3">
        <v>0</v>
      </c>
      <c r="E52" s="3">
        <v>0</v>
      </c>
      <c r="F52" s="3">
        <v>0</v>
      </c>
      <c r="G52" s="3">
        <v>0</v>
      </c>
      <c r="H52" s="29">
        <f t="shared" si="1"/>
        <v>43</v>
      </c>
      <c r="I52" s="58"/>
      <c r="J52" s="93"/>
    </row>
    <row r="53" spans="1:10" ht="21.75" customHeight="1">
      <c r="A53" s="12">
        <v>1003</v>
      </c>
      <c r="B53" s="3" t="s">
        <v>56</v>
      </c>
      <c r="C53" s="3">
        <v>43</v>
      </c>
      <c r="D53" s="3">
        <v>0</v>
      </c>
      <c r="E53" s="3">
        <v>0</v>
      </c>
      <c r="F53" s="3">
        <v>0</v>
      </c>
      <c r="G53" s="3">
        <v>0</v>
      </c>
      <c r="H53" s="29">
        <f t="shared" si="1"/>
        <v>43</v>
      </c>
      <c r="I53" s="58"/>
      <c r="J53" s="93"/>
    </row>
    <row r="54" spans="1:10" ht="21.75" customHeight="1">
      <c r="A54" s="12">
        <v>1004</v>
      </c>
      <c r="B54" s="3" t="s">
        <v>78</v>
      </c>
      <c r="C54" s="3">
        <v>43</v>
      </c>
      <c r="D54" s="3">
        <v>0</v>
      </c>
      <c r="E54" s="3">
        <v>0</v>
      </c>
      <c r="F54" s="3">
        <v>0</v>
      </c>
      <c r="G54" s="3">
        <v>0</v>
      </c>
      <c r="H54" s="29">
        <f t="shared" si="1"/>
        <v>43</v>
      </c>
      <c r="I54" s="58"/>
      <c r="J54" s="93"/>
    </row>
    <row r="55" spans="1:10" ht="21.75" customHeight="1">
      <c r="A55" s="12">
        <v>1005</v>
      </c>
      <c r="B55" s="3" t="s">
        <v>67</v>
      </c>
      <c r="C55" s="3">
        <v>43</v>
      </c>
      <c r="D55" s="3">
        <v>0</v>
      </c>
      <c r="E55" s="3">
        <v>0</v>
      </c>
      <c r="F55" s="3">
        <v>0</v>
      </c>
      <c r="G55" s="3">
        <v>0</v>
      </c>
      <c r="H55" s="29">
        <f t="shared" si="1"/>
        <v>43</v>
      </c>
      <c r="I55" s="58"/>
      <c r="J55" s="93"/>
    </row>
    <row r="56" spans="1:10" ht="21.75" customHeight="1">
      <c r="A56" s="12">
        <v>1006</v>
      </c>
      <c r="B56" s="3" t="s">
        <v>79</v>
      </c>
      <c r="C56" s="3">
        <v>43</v>
      </c>
      <c r="D56" s="3">
        <v>0</v>
      </c>
      <c r="E56" s="3">
        <v>1</v>
      </c>
      <c r="F56" s="3">
        <v>0</v>
      </c>
      <c r="G56" s="3">
        <v>1</v>
      </c>
      <c r="H56" s="29">
        <f t="shared" si="1"/>
        <v>42</v>
      </c>
      <c r="I56" s="58"/>
      <c r="J56" s="93"/>
    </row>
    <row r="57" spans="1:10" ht="21.75" customHeight="1">
      <c r="A57" s="13">
        <v>1007</v>
      </c>
      <c r="B57" s="9" t="s">
        <v>69</v>
      </c>
      <c r="C57" s="9">
        <v>41</v>
      </c>
      <c r="D57" s="9">
        <v>0</v>
      </c>
      <c r="E57" s="9">
        <v>0</v>
      </c>
      <c r="F57" s="9">
        <v>0</v>
      </c>
      <c r="G57" s="9">
        <v>0</v>
      </c>
      <c r="H57" s="29">
        <f t="shared" si="1"/>
        <v>41</v>
      </c>
      <c r="I57" s="58"/>
      <c r="J57" s="93"/>
    </row>
    <row r="58" spans="1:10" s="7" customFormat="1" ht="21.75" customHeight="1" thickBot="1">
      <c r="A58" s="13">
        <v>1008</v>
      </c>
      <c r="B58" s="9" t="s">
        <v>80</v>
      </c>
      <c r="C58" s="9">
        <v>42</v>
      </c>
      <c r="D58" s="9">
        <v>0</v>
      </c>
      <c r="E58" s="3">
        <v>0</v>
      </c>
      <c r="F58" s="9">
        <v>0</v>
      </c>
      <c r="G58" s="9">
        <v>0</v>
      </c>
      <c r="H58" s="26">
        <f t="shared" si="1"/>
        <v>42</v>
      </c>
      <c r="I58" s="58"/>
      <c r="J58" s="93"/>
    </row>
    <row r="59" spans="1:10" ht="21.75" customHeight="1">
      <c r="A59" s="10">
        <v>1101</v>
      </c>
      <c r="B59" s="11" t="s">
        <v>55</v>
      </c>
      <c r="C59" s="11">
        <v>43</v>
      </c>
      <c r="D59" s="11">
        <v>0</v>
      </c>
      <c r="E59" s="11">
        <v>0</v>
      </c>
      <c r="F59" s="11">
        <v>0</v>
      </c>
      <c r="G59" s="11">
        <v>0</v>
      </c>
      <c r="H59" s="28">
        <f t="shared" si="1"/>
        <v>43</v>
      </c>
      <c r="I59" s="53">
        <f>SUM(H59:H66)</f>
        <v>321</v>
      </c>
      <c r="J59" s="93"/>
    </row>
    <row r="60" spans="1:10" ht="21.75" customHeight="1">
      <c r="A60" s="12">
        <v>1102</v>
      </c>
      <c r="B60" s="3" t="s">
        <v>57</v>
      </c>
      <c r="C60" s="3">
        <v>43</v>
      </c>
      <c r="D60" s="3">
        <v>0</v>
      </c>
      <c r="E60" s="3">
        <v>0</v>
      </c>
      <c r="F60" s="3">
        <v>0</v>
      </c>
      <c r="G60" s="3">
        <v>0</v>
      </c>
      <c r="H60" s="29">
        <f t="shared" si="1"/>
        <v>43</v>
      </c>
      <c r="I60" s="54"/>
      <c r="J60" s="93"/>
    </row>
    <row r="61" spans="1:10" ht="21.75" customHeight="1">
      <c r="A61" s="12">
        <v>1103</v>
      </c>
      <c r="B61" s="3" t="s">
        <v>58</v>
      </c>
      <c r="C61" s="3">
        <v>42</v>
      </c>
      <c r="D61" s="3">
        <v>0</v>
      </c>
      <c r="E61" s="3">
        <v>1</v>
      </c>
      <c r="F61" s="3">
        <v>0</v>
      </c>
      <c r="G61" s="3">
        <v>1</v>
      </c>
      <c r="H61" s="29">
        <f t="shared" si="1"/>
        <v>41</v>
      </c>
      <c r="I61" s="54"/>
      <c r="J61" s="93"/>
    </row>
    <row r="62" spans="1:10" ht="21.75" customHeight="1">
      <c r="A62" s="12">
        <v>1104</v>
      </c>
      <c r="B62" s="3" t="s">
        <v>50</v>
      </c>
      <c r="C62" s="3">
        <v>40</v>
      </c>
      <c r="D62" s="3">
        <v>0</v>
      </c>
      <c r="E62" s="3">
        <v>0</v>
      </c>
      <c r="F62" s="3">
        <v>0</v>
      </c>
      <c r="G62" s="3">
        <v>0</v>
      </c>
      <c r="H62" s="29">
        <f t="shared" si="1"/>
        <v>40</v>
      </c>
      <c r="I62" s="54"/>
      <c r="J62" s="93"/>
    </row>
    <row r="63" spans="1:10" ht="21.75" customHeight="1">
      <c r="A63" s="12">
        <v>1105</v>
      </c>
      <c r="B63" s="3" t="s">
        <v>81</v>
      </c>
      <c r="C63" s="3">
        <v>41</v>
      </c>
      <c r="D63" s="3">
        <v>0</v>
      </c>
      <c r="E63" s="3">
        <v>0</v>
      </c>
      <c r="F63" s="3">
        <v>0</v>
      </c>
      <c r="G63" s="3">
        <v>1</v>
      </c>
      <c r="H63" s="29">
        <f>C63+D63-E63</f>
        <v>41</v>
      </c>
      <c r="I63" s="54"/>
      <c r="J63" s="93"/>
    </row>
    <row r="64" spans="1:10" ht="21.75" customHeight="1">
      <c r="A64" s="12">
        <v>1106</v>
      </c>
      <c r="B64" s="3" t="s">
        <v>66</v>
      </c>
      <c r="C64" s="3">
        <v>38</v>
      </c>
      <c r="D64" s="3">
        <v>0</v>
      </c>
      <c r="E64" s="3">
        <v>0</v>
      </c>
      <c r="F64" s="3">
        <v>0</v>
      </c>
      <c r="G64" s="3">
        <v>0</v>
      </c>
      <c r="H64" s="29">
        <f>C64+D64-E64</f>
        <v>38</v>
      </c>
      <c r="I64" s="54"/>
      <c r="J64" s="93"/>
    </row>
    <row r="65" spans="1:11" ht="21.75" customHeight="1">
      <c r="A65" s="12">
        <v>1107</v>
      </c>
      <c r="B65" s="3" t="s">
        <v>49</v>
      </c>
      <c r="C65" s="3">
        <v>39</v>
      </c>
      <c r="D65" s="3">
        <v>0</v>
      </c>
      <c r="E65" s="3">
        <v>0</v>
      </c>
      <c r="F65" s="3">
        <v>0</v>
      </c>
      <c r="G65" s="3">
        <v>0</v>
      </c>
      <c r="H65" s="29">
        <f t="shared" ref="H65:H73" si="2">C65+D65-E65</f>
        <v>39</v>
      </c>
      <c r="I65" s="54"/>
      <c r="J65" s="93"/>
    </row>
    <row r="66" spans="1:11" ht="21.75" customHeight="1" thickBot="1">
      <c r="A66" s="13">
        <v>1108</v>
      </c>
      <c r="B66" s="9" t="s">
        <v>82</v>
      </c>
      <c r="C66" s="9">
        <v>36</v>
      </c>
      <c r="D66" s="9">
        <v>0</v>
      </c>
      <c r="E66" s="9">
        <v>0</v>
      </c>
      <c r="F66" s="9">
        <v>0</v>
      </c>
      <c r="G66" s="9">
        <v>1</v>
      </c>
      <c r="H66" s="26">
        <f t="shared" si="2"/>
        <v>36</v>
      </c>
      <c r="I66" s="56"/>
      <c r="J66" s="93"/>
    </row>
    <row r="67" spans="1:11" ht="21.75" customHeight="1">
      <c r="A67" s="10">
        <v>1201</v>
      </c>
      <c r="B67" s="11" t="s">
        <v>52</v>
      </c>
      <c r="C67" s="11">
        <v>46</v>
      </c>
      <c r="D67" s="11">
        <v>0</v>
      </c>
      <c r="E67" s="11">
        <v>0</v>
      </c>
      <c r="F67" s="11">
        <v>0</v>
      </c>
      <c r="G67" s="11">
        <v>0</v>
      </c>
      <c r="H67" s="28">
        <f t="shared" si="2"/>
        <v>46</v>
      </c>
      <c r="I67" s="53">
        <f>SUM(H67:H73)</f>
        <v>291</v>
      </c>
      <c r="J67" s="93"/>
    </row>
    <row r="68" spans="1:11" s="7" customFormat="1" ht="21.75" customHeight="1">
      <c r="A68" s="12">
        <v>1202</v>
      </c>
      <c r="B68" s="3" t="s">
        <v>51</v>
      </c>
      <c r="C68" s="3">
        <v>43</v>
      </c>
      <c r="D68" s="3">
        <v>0</v>
      </c>
      <c r="E68" s="3">
        <v>0</v>
      </c>
      <c r="F68" s="3">
        <v>0</v>
      </c>
      <c r="G68" s="3">
        <v>0</v>
      </c>
      <c r="H68" s="29">
        <f t="shared" si="2"/>
        <v>43</v>
      </c>
      <c r="I68" s="54"/>
      <c r="J68" s="93"/>
    </row>
    <row r="69" spans="1:11" ht="21.75" customHeight="1">
      <c r="A69" s="12">
        <v>1203</v>
      </c>
      <c r="B69" s="3" t="s">
        <v>83</v>
      </c>
      <c r="C69" s="3">
        <v>36</v>
      </c>
      <c r="D69" s="3">
        <v>0</v>
      </c>
      <c r="E69" s="3">
        <v>0</v>
      </c>
      <c r="F69" s="3">
        <v>0</v>
      </c>
      <c r="G69" s="3">
        <v>0</v>
      </c>
      <c r="H69" s="29">
        <f t="shared" si="2"/>
        <v>36</v>
      </c>
      <c r="I69" s="54"/>
      <c r="J69" s="93"/>
    </row>
    <row r="70" spans="1:11" ht="21.75" customHeight="1">
      <c r="A70" s="12">
        <v>1204</v>
      </c>
      <c r="B70" s="3" t="s">
        <v>53</v>
      </c>
      <c r="C70" s="3">
        <v>36</v>
      </c>
      <c r="D70" s="3">
        <v>0</v>
      </c>
      <c r="E70" s="3">
        <v>0</v>
      </c>
      <c r="F70" s="3">
        <v>0</v>
      </c>
      <c r="G70" s="3">
        <v>0</v>
      </c>
      <c r="H70" s="29">
        <f t="shared" si="2"/>
        <v>36</v>
      </c>
      <c r="I70" s="54"/>
      <c r="J70" s="93"/>
    </row>
    <row r="71" spans="1:11" ht="21.75" customHeight="1">
      <c r="A71" s="12">
        <v>1205</v>
      </c>
      <c r="B71" s="3" t="s">
        <v>54</v>
      </c>
      <c r="C71" s="3">
        <v>45</v>
      </c>
      <c r="D71" s="3">
        <v>0</v>
      </c>
      <c r="E71" s="3">
        <v>0</v>
      </c>
      <c r="F71" s="3">
        <v>0</v>
      </c>
      <c r="G71" s="3">
        <v>0</v>
      </c>
      <c r="H71" s="29">
        <f t="shared" si="2"/>
        <v>45</v>
      </c>
      <c r="I71" s="54"/>
      <c r="J71" s="93"/>
    </row>
    <row r="72" spans="1:11" ht="21.75" customHeight="1">
      <c r="A72" s="12">
        <v>1206</v>
      </c>
      <c r="B72" s="3" t="s">
        <v>68</v>
      </c>
      <c r="C72" s="3">
        <v>42</v>
      </c>
      <c r="D72" s="3">
        <v>0</v>
      </c>
      <c r="E72" s="3">
        <v>0</v>
      </c>
      <c r="F72" s="3">
        <v>0</v>
      </c>
      <c r="G72" s="3">
        <v>0</v>
      </c>
      <c r="H72" s="29">
        <f t="shared" si="2"/>
        <v>42</v>
      </c>
      <c r="I72" s="54"/>
      <c r="J72" s="93"/>
    </row>
    <row r="73" spans="1:11" ht="21.75" customHeight="1" thickBot="1">
      <c r="A73" s="15">
        <v>1207</v>
      </c>
      <c r="B73" s="16" t="s">
        <v>84</v>
      </c>
      <c r="C73" s="16">
        <v>43</v>
      </c>
      <c r="D73" s="16">
        <v>0</v>
      </c>
      <c r="E73" s="16">
        <v>0</v>
      </c>
      <c r="F73" s="16">
        <v>0</v>
      </c>
      <c r="G73" s="16">
        <v>0</v>
      </c>
      <c r="H73" s="31">
        <f t="shared" si="2"/>
        <v>43</v>
      </c>
      <c r="I73" s="55"/>
      <c r="J73" s="93"/>
      <c r="K73" s="8"/>
    </row>
    <row r="74" spans="1:11" ht="21.75" customHeight="1" thickBot="1">
      <c r="A74" s="91" t="s">
        <v>26</v>
      </c>
      <c r="B74" s="92"/>
      <c r="C74" s="101">
        <f>SUM(C51:C73)</f>
        <v>955</v>
      </c>
      <c r="D74" s="48">
        <f t="shared" ref="D74:G74" si="3">SUM(D51:D73)</f>
        <v>0</v>
      </c>
      <c r="E74" s="48">
        <f t="shared" si="3"/>
        <v>2</v>
      </c>
      <c r="F74" s="48">
        <f t="shared" si="3"/>
        <v>0</v>
      </c>
      <c r="G74" s="48">
        <f t="shared" si="3"/>
        <v>4</v>
      </c>
      <c r="H74" s="96">
        <f>SUM(I51:I73)</f>
        <v>953</v>
      </c>
      <c r="I74" s="97"/>
      <c r="J74" s="93"/>
    </row>
    <row r="75" spans="1:11" ht="21.75" customHeight="1" thickTop="1">
      <c r="A75" s="87" t="s">
        <v>32</v>
      </c>
      <c r="B75" s="88"/>
      <c r="C75" s="32">
        <f>C8+C31</f>
        <v>842</v>
      </c>
      <c r="D75" s="49">
        <f>D8+D31</f>
        <v>1</v>
      </c>
      <c r="E75" s="49">
        <f>E8+E31</f>
        <v>0</v>
      </c>
      <c r="F75" s="49">
        <f>F8+F31</f>
        <v>1</v>
      </c>
      <c r="G75" s="49">
        <f>G8+G31</f>
        <v>0</v>
      </c>
      <c r="H75" s="98">
        <f>H8+H31</f>
        <v>843</v>
      </c>
      <c r="I75" s="99"/>
      <c r="J75" s="93"/>
    </row>
    <row r="76" spans="1:11" ht="21.75" customHeight="1" thickBot="1">
      <c r="A76" s="71" t="s">
        <v>27</v>
      </c>
      <c r="B76" s="72"/>
      <c r="C76" s="26">
        <f>C50+C74</f>
        <v>1683</v>
      </c>
      <c r="D76" s="50">
        <f t="shared" ref="D76:G76" si="4">D50+D74</f>
        <v>0</v>
      </c>
      <c r="E76" s="50">
        <f t="shared" si="4"/>
        <v>3</v>
      </c>
      <c r="F76" s="50">
        <f t="shared" si="4"/>
        <v>1</v>
      </c>
      <c r="G76" s="50">
        <f t="shared" si="4"/>
        <v>5</v>
      </c>
      <c r="H76" s="100">
        <f>H50+H74</f>
        <v>1680</v>
      </c>
      <c r="I76" s="56"/>
      <c r="J76" s="93"/>
    </row>
    <row r="77" spans="1:11" ht="21.75" customHeight="1" thickBot="1">
      <c r="A77" s="73" t="s">
        <v>28</v>
      </c>
      <c r="B77" s="74"/>
      <c r="C77" s="45">
        <f>C75+C76</f>
        <v>2525</v>
      </c>
      <c r="D77" s="102">
        <f t="shared" ref="D77:G77" si="5">D75+D76</f>
        <v>1</v>
      </c>
      <c r="E77" s="103">
        <f t="shared" si="5"/>
        <v>3</v>
      </c>
      <c r="F77" s="102">
        <f t="shared" si="5"/>
        <v>2</v>
      </c>
      <c r="G77" s="103">
        <f t="shared" si="5"/>
        <v>5</v>
      </c>
      <c r="H77" s="51">
        <f t="shared" ref="H77" si="6">H75+H76</f>
        <v>2523</v>
      </c>
      <c r="I77" s="52"/>
      <c r="J77" s="95"/>
    </row>
    <row r="78" spans="1:11" ht="25.5" customHeight="1">
      <c r="H78" s="20"/>
      <c r="I78" s="22"/>
      <c r="J78" s="6"/>
    </row>
  </sheetData>
  <mergeCells count="37">
    <mergeCell ref="A76:B76"/>
    <mergeCell ref="A77:B77"/>
    <mergeCell ref="A1:J2"/>
    <mergeCell ref="A3:A4"/>
    <mergeCell ref="B3:B4"/>
    <mergeCell ref="C3:C4"/>
    <mergeCell ref="F3:F4"/>
    <mergeCell ref="G3:G4"/>
    <mergeCell ref="J3:J4"/>
    <mergeCell ref="D3:E3"/>
    <mergeCell ref="A8:B8"/>
    <mergeCell ref="A31:B31"/>
    <mergeCell ref="A75:B75"/>
    <mergeCell ref="A50:B50"/>
    <mergeCell ref="A74:B74"/>
    <mergeCell ref="J5:J77"/>
    <mergeCell ref="I38:I43"/>
    <mergeCell ref="I44:I49"/>
    <mergeCell ref="I51:I58"/>
    <mergeCell ref="I59:I66"/>
    <mergeCell ref="H3:I3"/>
    <mergeCell ref="H8:I8"/>
    <mergeCell ref="H31:I31"/>
    <mergeCell ref="H50:I50"/>
    <mergeCell ref="I5:I7"/>
    <mergeCell ref="I12:I14"/>
    <mergeCell ref="I15:I17"/>
    <mergeCell ref="I9:I11"/>
    <mergeCell ref="I18:I21"/>
    <mergeCell ref="I22:I25"/>
    <mergeCell ref="I26:I30"/>
    <mergeCell ref="I32:I37"/>
    <mergeCell ref="H74:I74"/>
    <mergeCell ref="H75:I75"/>
    <mergeCell ref="H76:I76"/>
    <mergeCell ref="H77:I77"/>
    <mergeCell ref="I67:I73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吳潤冰</cp:lastModifiedBy>
  <cp:lastPrinted>2024-10-14T08:25:43Z</cp:lastPrinted>
  <dcterms:created xsi:type="dcterms:W3CDTF">2010-09-13T01:09:59Z</dcterms:created>
  <dcterms:modified xsi:type="dcterms:W3CDTF">2024-10-14T08:26:58Z</dcterms:modified>
</cp:coreProperties>
</file>